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ytanconstruction.sharepoint.com/sites/RytanConstruction/Data Store/2023 PROJECTS/BID PROJECTS/23-082 Castro Elementary Dropoff Modifications/Adjacent Ways/"/>
    </mc:Choice>
  </mc:AlternateContent>
  <xr:revisionPtr revIDLastSave="96" documentId="8_{A720E7C2-F3F4-4467-8507-482676E7799F}" xr6:coauthVersionLast="47" xr6:coauthVersionMax="47" xr10:uidLastSave="{95E3781B-07A5-48EB-A915-2363E339116C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<sst xmlns="http://schemas.openxmlformats.org/spreadsheetml/2006/main" count="404" uniqueCount="391">
  <si>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</si>
  <si>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</si>
  <si>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</si>
  <si>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</si>
  <si>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</si>
  <si>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</si>
  <si>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</si>
  <si>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</si>
  <si>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</si>
  <si>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</si>
  <si>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</si>
  <si>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</si>
  <si>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</si>
  <si>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</si>
  <si>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</si>
  <si>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</si>
  <si>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</si>
  <si>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</si>
  <si>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</si>
  <si>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</si>
  <si>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</si>
  <si>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</si>
  <si>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</si>
  <si>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</si>
  <si>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</si>
  <si>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</si>
  <si>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</si>
  <si>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</si>
  <si>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</si>
  <si>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</si>
  <si>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</si>
  <si>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</si>
  <si>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</si>
  <si>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</si>
  <si>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</si>
  <si>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</si>
  <si>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</si>
  <si>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</si>
  <si>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</si>
  <si>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</si>
  <si>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</si>
  <si>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</si>
  <si>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</si>
  <si>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</si>
  <si>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</si>
  <si>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</si>
  <si>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</si>
  <si>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</si>
  <si>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</si>
  <si>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</si>
  <si>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</si>
  <si>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</si>
  <si>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</si>
  <si>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</si>
  <si>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</si>
  <si>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</si>
  <si>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</si>
  <si>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</si>
  <si>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</si>
  <si>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</si>
  <si>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</si>
  <si>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</si>
  <si>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</si>
  <si>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</si>
  <si>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</si>
  <si>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</si>
  <si>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</si>
  <si>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</si>
  <si>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</si>
  <si>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</si>
  <si>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</si>
  <si>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</si>
  <si>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</si>
  <si>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</si>
  <si>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</si>
  <si>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</si>
  <si>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</si>
  <si>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</si>
  <si>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</si>
  <si>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</si>
  <si>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</si>
  <si>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</si>
  <si>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</si>
  <si>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</si>
  <si>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</si>
  <si>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</si>
  <si>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</si>
  <si>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</si>
  <si>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</si>
  <si>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</si>
  <si>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</si>
  <si>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</si>
  <si>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</si>
  <si>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</si>
  <si>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</si>
  <si>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</si>
  <si>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</si>
  <si>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</si>
  <si>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</si>
  <si>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</si>
  <si>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</si>
  <si>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</si>
  <si>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</si>
  <si>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</si>
  <si>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</si>
  <si>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</si>
  <si>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</si>
  <si>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</si>
  <si>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</si>
  <si>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</si>
  <si>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</si>
  <si>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</si>
  <si>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</si>
  <si>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</si>
  <si>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</si>
  <si>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</si>
  <si>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</si>
  <si>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</si>
  <si>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</si>
  <si>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</si>
  <si>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</si>
  <si>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</si>
  <si>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</si>
  <si>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</si>
  <si>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</si>
  <si>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</si>
  <si>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</si>
  <si>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</si>
  <si>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</si>
  <si>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</si>
  <si>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</si>
  <si>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</si>
  <si>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</si>
  <si>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</si>
  <si>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</si>
  <si>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</si>
  <si>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</si>
  <si>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</si>
  <si>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</si>
  <si>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</si>
  <si>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</si>
  <si>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</si>
  <si>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</si>
  <si>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</si>
  <si>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</si>
  <si>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</si>
  <si>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</si>
  <si>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</si>
  <si>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</si>
  <si>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</si>
  <si>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</si>
  <si>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</si>
  <si>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</si>
  <si>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</si>
  <si>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</si>
  <si>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</si>
  <si>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</si>
  <si>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</si>
  <si>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</si>
  <si>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</si>
  <si>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</si>
  <si>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</si>
  <si>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</si>
  <si>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</si>
  <si>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</si>
  <si>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</si>
  <si>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</si>
  <si>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</si>
  <si>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</si>
  <si>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</si>
  <si>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</si>
  <si>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</si>
  <si>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</si>
  <si>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</si>
  <si>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</si>
  <si>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</si>
  <si>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</si>
  <si>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</si>
  <si>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</si>
  <si>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</si>
  <si>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</si>
  <si>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</si>
  <si>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</si>
  <si>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</si>
  <si>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</si>
  <si>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</si>
  <si>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</si>
  <si>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</si>
  <si>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</si>
  <si>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</si>
  <si>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</si>
  <si>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</si>
  <si>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</si>
  <si>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</si>
  <si>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</si>
  <si>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</si>
  <si>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</si>
  <si>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</si>
  <si>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</si>
  <si>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</si>
  <si>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</si>
  <si>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</si>
  <si>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</si>
  <si>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</si>
  <si>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</si>
  <si>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</si>
  <si>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</si>
  <si>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</si>
  <si>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</si>
  <si>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</si>
  <si>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</si>
  <si>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</si>
  <si>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</si>
  <si>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</si>
  <si>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</si>
  <si>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</si>
  <si>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</si>
  <si>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</si>
  <si>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</si>
  <si>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</si>
  <si>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</si>
  <si>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</si>
  <si>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</si>
  <si>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</si>
  <si>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</si>
  <si>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</si>
  <si>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</si>
  <si>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</si>
  <si>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</si>
  <si>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</si>
  <si>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</si>
  <si>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</si>
  <si>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</si>
  <si>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</si>
  <si>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</si>
  <si>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</si>
  <si>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</si>
  <si>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</si>
  <si>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</si>
  <si>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</si>
  <si>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</si>
  <si>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</si>
  <si>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</si>
  <si>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</si>
  <si>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</si>
  <si>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</si>
  <si>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</si>
  <si>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</si>
  <si>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</si>
  <si>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</si>
  <si>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</si>
  <si>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</si>
  <si>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</si>
  <si>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</si>
  <si>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</si>
  <si>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</si>
  <si>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</si>
  <si>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</si>
  <si>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</si>
  <si>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</si>
  <si>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</si>
  <si>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</si>
  <si>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</si>
  <si>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</si>
  <si>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</si>
  <si>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</si>
  <si>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</si>
  <si>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</si>
  <si>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</si>
  <si>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</si>
  <si>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</si>
  <si>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</si>
  <si>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</si>
  <si>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</si>
  <si>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</si>
  <si>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</si>
  <si>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</si>
  <si>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</si>
  <si>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</si>
  <si>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</si>
  <si>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</si>
  <si>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</si>
  <si>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</si>
  <si>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</si>
  <si>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</si>
  <si>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</si>
  <si>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</si>
  <si>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</si>
  <si>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</si>
  <si>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</si>
  <si>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</si>
  <si>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</si>
  <si>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</si>
  <si>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</si>
  <si>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</si>
  <si>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</si>
  <si>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</si>
  <si>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</si>
  <si>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</si>
  <si>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</si>
  <si>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</si>
  <si>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</si>
  <si>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</si>
  <si>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</si>
  <si>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</si>
  <si>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</si>
  <si>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</si>
  <si>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</si>
  <si>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</si>
  <si>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</si>
  <si>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</si>
  <si>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</si>
  <si>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</si>
  <si>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</si>
  <si>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</si>
  <si>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</si>
  <si>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</si>
  <si>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</si>
  <si>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</si>
  <si>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</si>
  <si>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</si>
  <si>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</si>
  <si>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</si>
  <si>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</si>
  <si>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</si>
  <si>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</si>
  <si>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</si>
  <si>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</si>
  <si>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</si>
  <si>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</si>
  <si>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</si>
  <si>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</si>
  <si>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</si>
  <si>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</si>
  <si>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</si>
  <si>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</si>
  <si>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</si>
  <si>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</si>
  <si>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</si>
  <si>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</si>
  <si>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</si>
  <si>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</si>
  <si>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</si>
  <si>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</si>
  <si>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</si>
  <si>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</si>
  <si>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</si>
  <si>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</si>
  <si>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</si>
  <si>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</si>
  <si>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</si>
  <si>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</si>
  <si>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</si>
  <si>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</si>
  <si>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</si>
  <si>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</si>
  <si>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</si>
  <si>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</si>
  <si>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</si>
  <si>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</si>
  <si>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</si>
  <si>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</si>
  <si>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</si>
  <si>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</si>
  <si>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</si>
  <si>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</si>
  <si>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</si>
  <si>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</si>
  <si>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</si>
  <si>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</si>
  <si>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</si>
  <si>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</si>
  <si>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</si>
  <si>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</si>
  <si>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</si>
  <si>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</si>
  <si>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</si>
  <si>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</si>
  <si>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</si>
  <si>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</si>
  <si>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</si>
  <si>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</si>
  <si>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</si>
  <si>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</si>
  <si>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</si>
  <si>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</si>
  <si>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ESD</t>
  </si>
  <si>
    <t>Maricopa</t>
  </si>
  <si>
    <t>ADM Group</t>
  </si>
  <si>
    <t>RYTAN Construction</t>
  </si>
  <si>
    <t>Castro Elementary Parking Improvements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</si>
</sst>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221" sqref="D22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 t="s">
        <v>390</v>
      </c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14500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8420</v>
      </c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3480</v>
      </c>
      <c r="E18" s="131">
        <v>3770</v>
      </c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26400</v>
      </c>
      <c r="E20" s="93">
        <f>SUM(E16:E19)</f>
        <v>3770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7582</v>
      </c>
      <c r="E22" s="135">
        <v>8213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12626</v>
      </c>
      <c r="E23" s="135">
        <v>12595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20208</v>
      </c>
      <c r="E25" s="35">
        <f>SUM(E22:E24)</f>
        <v>20808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63209</v>
      </c>
      <c r="E187" s="135">
        <v>68476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63209</v>
      </c>
      <c r="E190" s="93">
        <f>SUM(E187:E189)</f>
        <v>68476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5000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29347</v>
      </c>
      <c r="E194" s="135">
        <v>31793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26160</v>
      </c>
      <c r="E195" s="135">
        <v>28340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3575</v>
      </c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>
        <v>45627</v>
      </c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>
        <v>9720</v>
      </c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119429</v>
      </c>
      <c r="E203" s="93">
        <f>SUM(E192:E202)</f>
        <v>60133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229246</v>
      </c>
      <c r="E212" s="41">
        <f>SUM(E20,E25,E33,E41,E48,E55,E71,E83,E98,E113,E127,E135,E141,E146,E149,E157,E165,E168,E174,E180,E185,E190,E203,E211)</f>
        <v>153187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>
        <v>6883</v>
      </c>
      <c r="E213" s="163">
        <v>4589</v>
      </c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28775</v>
      </c>
      <c r="E214" s="163">
        <v>19184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51408</v>
      </c>
      <c r="E216" s="163">
        <v>34272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9559</v>
      </c>
      <c r="E218" s="165">
        <v>6373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3587</v>
      </c>
      <c r="E219" s="165">
        <v>2391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21725</v>
      </c>
      <c r="E220" s="167">
        <v>14484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121937</v>
      </c>
      <c r="E221" s="27">
        <f>SUM(E213:E220)</f>
        <v>81293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351183</v>
      </c>
      <c r="E222" s="240">
        <f>E212+E221</f>
        <v>234480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585663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234480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579f3d-3d74-444d-8641-804e42654831" xsi:nil="true"/>
    <lcf76f155ced4ddcb4097134ff3c332f xmlns="928b72c6-5faa-4d7a-9f98-d4af63a0bb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6" ma:contentTypeDescription="Create a new document." ma:contentTypeScope="" ma:versionID="150f80c98b6b02f27f539bcc1c533405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ade387ae32492941426ef9bbb9d3d925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adb5d27-e2d8-4449-8d66-2903f2f23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8fcd3b-b2c8-473c-aefc-195d05c81407}" ma:internalName="TaxCatchAll" ma:showField="CatchAllData" ma:web="55579f3d-3d74-444d-8641-804e426548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857B0-30E7-44EE-A5D8-B8B7233864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29198C-447E-4AB2-8554-3882DCF50ECB}">
  <ds:schemaRefs>
    <ds:schemaRef ds:uri="http://schemas.microsoft.com/office/2006/metadata/properties"/>
    <ds:schemaRef ds:uri="http://schemas.microsoft.com/office/infopath/2007/PartnerControls"/>
    <ds:schemaRef ds:uri="55579f3d-3d74-444d-8641-804e42654831"/>
    <ds:schemaRef ds:uri="928b72c6-5faa-4d7a-9f98-d4af63a0bb20"/>
  </ds:schemaRefs>
</ds:datastoreItem>
</file>

<file path=customXml/itemProps3.xml><?xml version="1.0" encoding="utf-8"?>
<ds:datastoreItem xmlns:ds="http://schemas.openxmlformats.org/officeDocument/2006/customXml" ds:itemID="{223BF81C-E277-4324-9DFF-3AD8642F2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Sean Murphy</cp:lastModifiedBy>
  <cp:lastPrinted>2021-02-17T03:49:12Z</cp:lastPrinted>
  <dcterms:created xsi:type="dcterms:W3CDTF">2006-08-31T18:48:44Z</dcterms:created>
  <dcterms:modified xsi:type="dcterms:W3CDTF">2023-06-29T18:40:08Z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  <property fmtid="{D5CDD505-2E9C-101B-9397-08002B2CF9AE}" pid="4" name="MediaServiceImageTags">
    <vt:lpwstr/>
  </property>
</Properties>
</file>